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904" activeTab="9"/>
  </bookViews>
  <sheets>
    <sheet name="1 - COSTANZA " sheetId="1" r:id="rId1"/>
    <sheet name="2 - AMBIZIONE" sheetId="2" r:id="rId2"/>
    <sheet name="3 - DETERMINAZIONE" sheetId="3" r:id="rId3"/>
    <sheet name="4 - PROFESSIONALITA" sheetId="4" r:id="rId4"/>
    <sheet name="5 - OUTLOOK" sheetId="5" r:id="rId5"/>
    <sheet name="6 - UMILTA" sheetId="6" r:id="rId6"/>
    <sheet name="7 - LAVORO DI GRUPPO" sheetId="7" r:id="rId7"/>
    <sheet name="8 - DOMANDA FINALE" sheetId="8" r:id="rId8"/>
    <sheet name="GRAFICO" sheetId="10" r:id="rId9"/>
    <sheet name="DATI" sheetId="9" r:id="rId10"/>
  </sheets>
  <calcPr calcId="114210"/>
</workbook>
</file>

<file path=xl/calcChain.xml><?xml version="1.0" encoding="utf-8"?>
<calcChain xmlns="http://schemas.openxmlformats.org/spreadsheetml/2006/main">
  <c r="C4" i="9"/>
  <c r="L14" i="8"/>
  <c r="M5"/>
  <c r="K4" i="9"/>
  <c r="J21" i="7"/>
  <c r="M17"/>
  <c r="M7"/>
  <c r="J4" i="9"/>
  <c r="L9" i="7"/>
  <c r="K14" i="6"/>
  <c r="M4"/>
  <c r="I4" i="9"/>
  <c r="J25" i="5"/>
  <c r="K20"/>
  <c r="J14"/>
  <c r="H9"/>
  <c r="M8"/>
  <c r="H4" i="9"/>
  <c r="M23" i="4"/>
  <c r="K15"/>
  <c r="M9"/>
  <c r="J14" i="3"/>
  <c r="M4"/>
  <c r="F4" i="9"/>
  <c r="K17" i="2"/>
  <c r="N11"/>
  <c r="M21" i="1"/>
  <c r="J15"/>
  <c r="J9"/>
  <c r="M4" i="2"/>
  <c r="E4" i="9"/>
  <c r="M4" i="4"/>
  <c r="G4" i="9"/>
  <c r="M6" i="1"/>
  <c r="D4" i="9"/>
</calcChain>
</file>

<file path=xl/sharedStrings.xml><?xml version="1.0" encoding="utf-8"?>
<sst xmlns="http://schemas.openxmlformats.org/spreadsheetml/2006/main" count="14" uniqueCount="14">
  <si>
    <t>Analisi Colloquio Sig.</t>
  </si>
  <si>
    <t>(digitare nome)</t>
  </si>
  <si>
    <t>COSTANZA</t>
  </si>
  <si>
    <t>AMBIZIONE</t>
  </si>
  <si>
    <t>DETERMINAZIONE</t>
  </si>
  <si>
    <t>PROFESSIONALITA'</t>
  </si>
  <si>
    <t>OUTLOOK</t>
  </si>
  <si>
    <t>UMILTA'</t>
  </si>
  <si>
    <t>TEAMWORK</t>
  </si>
  <si>
    <t>FINALE</t>
  </si>
  <si>
    <t>BASSA</t>
  </si>
  <si>
    <t>MEDIA</t>
  </si>
  <si>
    <t>ALTA</t>
  </si>
  <si>
    <t>MASSIMA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</si>
</sst>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Tahoma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9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9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9" fontId="0" fillId="2" borderId="5" xfId="0" applyNumberForma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0" fontId="0" fillId="2" borderId="13" xfId="0" applyNumberFormat="1" applyFill="1" applyBorder="1"/>
    <xf numFmtId="9" fontId="0" fillId="2" borderId="13" xfId="0" applyNumberFormat="1" applyFill="1" applyBorder="1"/>
    <xf numFmtId="10" fontId="0" fillId="2" borderId="14" xfId="0" applyNumberFormat="1" applyFill="1" applyBorder="1"/>
    <xf numFmtId="9" fontId="0" fillId="2" borderId="14" xfId="0" applyNumberFormat="1" applyFill="1" applyBorder="1"/>
    <xf numFmtId="0" fontId="0" fillId="2" borderId="15" xfId="0" applyFill="1" applyBorder="1"/>
    <xf numFmtId="9" fontId="0" fillId="2" borderId="16" xfId="0" applyNumberFormat="1" applyFill="1" applyBorder="1"/>
    <xf numFmtId="9" fontId="0" fillId="2" borderId="17" xfId="0" applyNumberFormat="1" applyFill="1" applyBorder="1"/>
    <xf numFmtId="0" fontId="1" fillId="2" borderId="0" xfId="0" applyFont="1" applyFill="1" applyBorder="1" applyAlignment="1">
      <alignment horizontal="right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radarChart>
        <c:radarStyle val="marker"/>
        <c:ser>
          <c:idx val="0"/>
          <c:order val="0"/>
          <c:tx>
            <c:strRef>
              <c:f>DATI!$C$4</c:f>
              <c:strCache>
                <c:ptCount val="1"/>
                <c:pt idx="0">
                  <c:v>(digitare nome)</c:v>
                </c:pt>
              </c:strCache>
            </c:strRef>
          </c:tx>
          <c:spPr>
            <a:ln w="508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DATI!$D$3:$K$3</c:f>
              <c:strCache>
                <c:ptCount val="8"/>
                <c:pt idx="0">
                  <c:v>COSTANZA</c:v>
                </c:pt>
                <c:pt idx="1">
                  <c:v>AMBIZIONE</c:v>
                </c:pt>
                <c:pt idx="2">
                  <c:v>DETERMINAZIONE</c:v>
                </c:pt>
                <c:pt idx="3">
                  <c:v>PROFESSIONALITA'</c:v>
                </c:pt>
                <c:pt idx="4">
                  <c:v>OUTLOOK</c:v>
                </c:pt>
                <c:pt idx="5">
                  <c:v>UMILTA'</c:v>
                </c:pt>
                <c:pt idx="6">
                  <c:v>TEAMWORK</c:v>
                </c:pt>
                <c:pt idx="7">
                  <c:v>FINALE</c:v>
                </c:pt>
              </c:strCache>
            </c:strRef>
          </c:cat>
          <c:val>
            <c:numRef>
              <c:f>DATI!$D$4:$K$4</c:f>
              <c:numCache>
                <c:formatCode>0.00%</c:formatCode>
                <c:ptCount val="8"/>
                <c:pt idx="0">
                  <c:v>0.20000000000000004</c:v>
                </c:pt>
                <c:pt idx="1">
                  <c:v>0.2</c:v>
                </c:pt>
                <c:pt idx="2">
                  <c:v>0.2</c:v>
                </c:pt>
                <c:pt idx="3">
                  <c:v>0.20000000000000004</c:v>
                </c:pt>
                <c:pt idx="4">
                  <c:v>0.2</c:v>
                </c:pt>
                <c:pt idx="5" formatCode="0%">
                  <c:v>0.2</c:v>
                </c:pt>
                <c:pt idx="6" formatCode="0%">
                  <c:v>0.20000000000000004</c:v>
                </c:pt>
                <c:pt idx="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DATI!$C$5</c:f>
              <c:strCache>
                <c:ptCount val="1"/>
                <c:pt idx="0">
                  <c:v>MASSIMA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cat>
            <c:strRef>
              <c:f>DATI!$D$3:$K$3</c:f>
              <c:strCache>
                <c:ptCount val="8"/>
                <c:pt idx="0">
                  <c:v>COSTANZA</c:v>
                </c:pt>
                <c:pt idx="1">
                  <c:v>AMBIZIONE</c:v>
                </c:pt>
                <c:pt idx="2">
                  <c:v>DETERMINAZIONE</c:v>
                </c:pt>
                <c:pt idx="3">
                  <c:v>PROFESSIONALITA'</c:v>
                </c:pt>
                <c:pt idx="4">
                  <c:v>OUTLOOK</c:v>
                </c:pt>
                <c:pt idx="5">
                  <c:v>UMILTA'</c:v>
                </c:pt>
                <c:pt idx="6">
                  <c:v>TEAMWORK</c:v>
                </c:pt>
                <c:pt idx="7">
                  <c:v>FINALE</c:v>
                </c:pt>
              </c:strCache>
            </c:strRef>
          </c:cat>
          <c:val>
            <c:numRef>
              <c:f>DATI!$D$5:$K$5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DATI!$C$6</c:f>
              <c:strCache>
                <c:ptCount val="1"/>
                <c:pt idx="0">
                  <c:v>ALTA</c:v>
                </c:pt>
              </c:strCache>
            </c:strRef>
          </c:tx>
          <c:spPr>
            <a:ln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DATI!$D$3:$K$3</c:f>
              <c:strCache>
                <c:ptCount val="8"/>
                <c:pt idx="0">
                  <c:v>COSTANZA</c:v>
                </c:pt>
                <c:pt idx="1">
                  <c:v>AMBIZIONE</c:v>
                </c:pt>
                <c:pt idx="2">
                  <c:v>DETERMINAZIONE</c:v>
                </c:pt>
                <c:pt idx="3">
                  <c:v>PROFESSIONALITA'</c:v>
                </c:pt>
                <c:pt idx="4">
                  <c:v>OUTLOOK</c:v>
                </c:pt>
                <c:pt idx="5">
                  <c:v>UMILTA'</c:v>
                </c:pt>
                <c:pt idx="6">
                  <c:v>TEAMWORK</c:v>
                </c:pt>
                <c:pt idx="7">
                  <c:v>FINALE</c:v>
                </c:pt>
              </c:strCache>
            </c:strRef>
          </c:cat>
          <c:val>
            <c:numRef>
              <c:f>DATI!$D$6:$K$6</c:f>
              <c:numCache>
                <c:formatCode>0%</c:formatCode>
                <c:ptCount val="8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</c:numCache>
            </c:numRef>
          </c:val>
        </c:ser>
        <c:ser>
          <c:idx val="3"/>
          <c:order val="3"/>
          <c:tx>
            <c:strRef>
              <c:f>DATI!$C$7</c:f>
              <c:strCache>
                <c:ptCount val="1"/>
                <c:pt idx="0">
                  <c:v>MEDIA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DATI!$D$3:$K$3</c:f>
              <c:strCache>
                <c:ptCount val="8"/>
                <c:pt idx="0">
                  <c:v>COSTANZA</c:v>
                </c:pt>
                <c:pt idx="1">
                  <c:v>AMBIZIONE</c:v>
                </c:pt>
                <c:pt idx="2">
                  <c:v>DETERMINAZIONE</c:v>
                </c:pt>
                <c:pt idx="3">
                  <c:v>PROFESSIONALITA'</c:v>
                </c:pt>
                <c:pt idx="4">
                  <c:v>OUTLOOK</c:v>
                </c:pt>
                <c:pt idx="5">
                  <c:v>UMILTA'</c:v>
                </c:pt>
                <c:pt idx="6">
                  <c:v>TEAMWORK</c:v>
                </c:pt>
                <c:pt idx="7">
                  <c:v>FINALE</c:v>
                </c:pt>
              </c:strCache>
            </c:strRef>
          </c:cat>
          <c:val>
            <c:numRef>
              <c:f>DATI!$D$7:$K$7</c:f>
              <c:numCache>
                <c:formatCode>0%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</c:ser>
        <c:ser>
          <c:idx val="4"/>
          <c:order val="4"/>
          <c:tx>
            <c:strRef>
              <c:f>DATI!$C$8</c:f>
              <c:strCache>
                <c:ptCount val="1"/>
                <c:pt idx="0">
                  <c:v>BASSA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DATI!$D$3:$K$3</c:f>
              <c:strCache>
                <c:ptCount val="8"/>
                <c:pt idx="0">
                  <c:v>COSTANZA</c:v>
                </c:pt>
                <c:pt idx="1">
                  <c:v>AMBIZIONE</c:v>
                </c:pt>
                <c:pt idx="2">
                  <c:v>DETERMINAZIONE</c:v>
                </c:pt>
                <c:pt idx="3">
                  <c:v>PROFESSIONALITA'</c:v>
                </c:pt>
                <c:pt idx="4">
                  <c:v>OUTLOOK</c:v>
                </c:pt>
                <c:pt idx="5">
                  <c:v>UMILTA'</c:v>
                </c:pt>
                <c:pt idx="6">
                  <c:v>TEAMWORK</c:v>
                </c:pt>
                <c:pt idx="7">
                  <c:v>FINALE</c:v>
                </c:pt>
              </c:strCache>
            </c:strRef>
          </c:cat>
          <c:val>
            <c:numRef>
              <c:f>DATI!$D$8:$K$8</c:f>
              <c:numCache>
                <c:formatCode>0%</c:formatCode>
                <c:ptCount val="8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</c:numCache>
            </c:numRef>
          </c:val>
        </c:ser>
        <c:axId val="33062272"/>
        <c:axId val="33076352"/>
      </c:radarChart>
      <c:catAx>
        <c:axId val="33062272"/>
        <c:scaling>
          <c:orientation val="minMax"/>
        </c:scaling>
        <c:axPos val="b"/>
        <c:majorGridlines/>
        <c:numFmt formatCode="General" sourceLinked="1"/>
        <c:tickLblPos val="nextTo"/>
        <c:crossAx val="33076352"/>
        <c:crosses val="autoZero"/>
        <c:lblAlgn val="ctr"/>
        <c:lblOffset val="100"/>
      </c:catAx>
      <c:valAx>
        <c:axId val="33076352"/>
        <c:scaling>
          <c:orientation val="minMax"/>
        </c:scaling>
        <c:axPos val="l"/>
        <c:majorGridlines/>
        <c:numFmt formatCode="0.00%" sourceLinked="1"/>
        <c:tickLblPos val="nextTo"/>
        <c:crossAx val="3306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35897435897434"/>
          <c:y val="0.40566037735849059"/>
          <c:w val="0.13641025641025642"/>
          <c:h val="0.18867924528301888"/>
        </c:manualLayout>
      </c:layout>
    </c:legend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3" tint="-0.249977111117893"/>
  </sheetPr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10079</xdr:colOff>
      <xdr:row>8</xdr:row>
      <xdr:rowOff>1657</xdr:rowOff>
    </xdr:from>
    <xdr:to>
      <xdr:col>8</xdr:col>
      <xdr:colOff>361951</xdr:colOff>
      <xdr:row>9</xdr:row>
      <xdr:rowOff>142461</xdr:rowOff>
    </xdr:to>
    <xdr:sp macro="" textlink="">
      <xdr:nvSpPr>
        <xdr:cNvPr id="4" name="Rettangolo 3"/>
        <xdr:cNvSpPr/>
      </xdr:nvSpPr>
      <xdr:spPr>
        <a:xfrm>
          <a:off x="1229279" y="1525657"/>
          <a:ext cx="4009472" cy="331304"/>
        </a:xfrm>
        <a:prstGeom prst="rect">
          <a:avLst/>
        </a:prstGeom>
        <a:solidFill>
          <a:schemeClr val="accent3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MI</a:t>
          </a:r>
          <a:r>
            <a:rPr lang="it-IT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PARLI DELLE SUE PERFORMANCES SCOLASTICHE:</a:t>
          </a:r>
          <a:endParaRPr lang="it-IT" sz="14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600075</xdr:colOff>
      <xdr:row>3</xdr:row>
      <xdr:rowOff>11182</xdr:rowOff>
    </xdr:from>
    <xdr:to>
      <xdr:col>13</xdr:col>
      <xdr:colOff>381001</xdr:colOff>
      <xdr:row>4</xdr:row>
      <xdr:rowOff>151986</xdr:rowOff>
    </xdr:to>
    <xdr:sp macro="" textlink="">
      <xdr:nvSpPr>
        <xdr:cNvPr id="5" name="Rettangolo 4"/>
        <xdr:cNvSpPr/>
      </xdr:nvSpPr>
      <xdr:spPr>
        <a:xfrm>
          <a:off x="7305675" y="582682"/>
          <a:ext cx="1000126" cy="331304"/>
        </a:xfrm>
        <a:prstGeom prst="rect">
          <a:avLst/>
        </a:prstGeom>
        <a:solidFill>
          <a:schemeClr val="accent3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COSTANZA</a:t>
          </a:r>
        </a:p>
      </xdr:txBody>
    </xdr:sp>
    <xdr:clientData/>
  </xdr:twoCellAnchor>
  <xdr:twoCellAnchor>
    <xdr:from>
      <xdr:col>2</xdr:col>
      <xdr:colOff>10079</xdr:colOff>
      <xdr:row>14</xdr:row>
      <xdr:rowOff>11182</xdr:rowOff>
    </xdr:from>
    <xdr:to>
      <xdr:col>8</xdr:col>
      <xdr:colOff>361951</xdr:colOff>
      <xdr:row>15</xdr:row>
      <xdr:rowOff>151986</xdr:rowOff>
    </xdr:to>
    <xdr:sp macro="" textlink="">
      <xdr:nvSpPr>
        <xdr:cNvPr id="6" name="Rettangolo 5"/>
        <xdr:cNvSpPr/>
      </xdr:nvSpPr>
      <xdr:spPr>
        <a:xfrm>
          <a:off x="1229279" y="2678182"/>
          <a:ext cx="4009472" cy="331304"/>
        </a:xfrm>
        <a:prstGeom prst="rect">
          <a:avLst/>
        </a:prstGeom>
        <a:solidFill>
          <a:schemeClr val="accent3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QUANTE VOLTE HA CAMBIATO LAVORO E PERCHE'</a:t>
          </a:r>
        </a:p>
      </xdr:txBody>
    </xdr:sp>
    <xdr:clientData/>
  </xdr:twoCellAnchor>
  <xdr:twoCellAnchor>
    <xdr:from>
      <xdr:col>2</xdr:col>
      <xdr:colOff>9524</xdr:colOff>
      <xdr:row>20</xdr:row>
      <xdr:rowOff>11182</xdr:rowOff>
    </xdr:from>
    <xdr:to>
      <xdr:col>11</xdr:col>
      <xdr:colOff>419099</xdr:colOff>
      <xdr:row>21</xdr:row>
      <xdr:rowOff>151986</xdr:rowOff>
    </xdr:to>
    <xdr:sp macro="" textlink="">
      <xdr:nvSpPr>
        <xdr:cNvPr id="7" name="Rettangolo 6"/>
        <xdr:cNvSpPr/>
      </xdr:nvSpPr>
      <xdr:spPr>
        <a:xfrm>
          <a:off x="1228724" y="3821182"/>
          <a:ext cx="5895975" cy="331304"/>
        </a:xfrm>
        <a:prstGeom prst="rect">
          <a:avLst/>
        </a:prstGeom>
        <a:solidFill>
          <a:schemeClr val="accent3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MI PARLI DEI RAPPORTI CHE AVEVA/HA CON I SUOI (EX) COLLEGHI/TITOLARI: 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2</xdr:col>
      <xdr:colOff>180975</xdr:colOff>
      <xdr:row>4</xdr:row>
      <xdr:rowOff>57150</xdr:rowOff>
    </xdr:to>
    <xdr:pic>
      <xdr:nvPicPr>
        <xdr:cNvPr id="1049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0.00835</cdr:y>
    </cdr:from>
    <cdr:to>
      <cdr:x>0.15266</cdr:x>
      <cdr:y>0.1399</cdr:y>
    </cdr:to>
    <cdr:pic>
      <cdr:nvPicPr>
        <cdr:cNvPr id="2" name="Immagin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/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369955" cy="8001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0.50484</cdr:x>
      <cdr:y>0.40647</cdr:y>
    </cdr:from>
    <cdr:to>
      <cdr:x>0.65382</cdr:x>
      <cdr:y>0.4561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/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698541" y="2472216"/>
          <a:ext cx="1386527" cy="301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571500</xdr:colOff>
      <xdr:row>3</xdr:row>
      <xdr:rowOff>114300</xdr:rowOff>
    </xdr:to>
    <xdr:pic>
      <xdr:nvPicPr>
        <xdr:cNvPr id="10241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181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10077</xdr:colOff>
      <xdr:row>10</xdr:row>
      <xdr:rowOff>11182</xdr:rowOff>
    </xdr:from>
    <xdr:to>
      <xdr:col>12</xdr:col>
      <xdr:colOff>0</xdr:colOff>
      <xdr:row>11</xdr:row>
      <xdr:rowOff>151986</xdr:rowOff>
    </xdr:to>
    <xdr:sp macro="" textlink="">
      <xdr:nvSpPr>
        <xdr:cNvPr id="4" name="Rettangolo 3"/>
        <xdr:cNvSpPr/>
      </xdr:nvSpPr>
      <xdr:spPr>
        <a:xfrm>
          <a:off x="1229277" y="8202682"/>
          <a:ext cx="6085923" cy="331304"/>
        </a:xfrm>
        <a:prstGeom prst="rect">
          <a:avLst/>
        </a:prstGeom>
        <a:solidFill>
          <a:schemeClr val="accent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CHE CARATTERISTICHE DEVE AVERE IL LAVORO PER ANDARLE BENE E PERCHE’?</a:t>
          </a:r>
        </a:p>
      </xdr:txBody>
    </xdr:sp>
    <xdr:clientData/>
  </xdr:twoCellAnchor>
  <xdr:twoCellAnchor>
    <xdr:from>
      <xdr:col>11</xdr:col>
      <xdr:colOff>447675</xdr:colOff>
      <xdr:row>1</xdr:row>
      <xdr:rowOff>11182</xdr:rowOff>
    </xdr:from>
    <xdr:to>
      <xdr:col>13</xdr:col>
      <xdr:colOff>409576</xdr:colOff>
      <xdr:row>2</xdr:row>
      <xdr:rowOff>151986</xdr:rowOff>
    </xdr:to>
    <xdr:sp macro="" textlink="">
      <xdr:nvSpPr>
        <xdr:cNvPr id="5" name="Rettangolo 4"/>
        <xdr:cNvSpPr/>
      </xdr:nvSpPr>
      <xdr:spPr>
        <a:xfrm>
          <a:off x="7153275" y="6488182"/>
          <a:ext cx="1181101" cy="331304"/>
        </a:xfrm>
        <a:prstGeom prst="rect">
          <a:avLst/>
        </a:prstGeom>
        <a:solidFill>
          <a:schemeClr val="accent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AMBIZIONE</a:t>
          </a:r>
        </a:p>
      </xdr:txBody>
    </xdr:sp>
    <xdr:clientData/>
  </xdr:twoCellAnchor>
  <xdr:twoCellAnchor>
    <xdr:from>
      <xdr:col>2</xdr:col>
      <xdr:colOff>10078</xdr:colOff>
      <xdr:row>16</xdr:row>
      <xdr:rowOff>11182</xdr:rowOff>
    </xdr:from>
    <xdr:to>
      <xdr:col>9</xdr:col>
      <xdr:colOff>200026</xdr:colOff>
      <xdr:row>17</xdr:row>
      <xdr:rowOff>151986</xdr:rowOff>
    </xdr:to>
    <xdr:sp macro="" textlink="">
      <xdr:nvSpPr>
        <xdr:cNvPr id="6" name="Rettangolo 5"/>
        <xdr:cNvSpPr/>
      </xdr:nvSpPr>
      <xdr:spPr>
        <a:xfrm>
          <a:off x="1229278" y="9345682"/>
          <a:ext cx="4457148" cy="331304"/>
        </a:xfrm>
        <a:prstGeom prst="rect">
          <a:avLst/>
        </a:prstGeom>
        <a:solidFill>
          <a:schemeClr val="accent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PER QUALI ALTRE POSIZIONI SI E’ CANDIDATO E PERCHE’? </a:t>
          </a: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152400</xdr:colOff>
      <xdr:row>4</xdr:row>
      <xdr:rowOff>57150</xdr:rowOff>
    </xdr:to>
    <xdr:pic>
      <xdr:nvPicPr>
        <xdr:cNvPr id="2066" name="Immagin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10078</xdr:colOff>
      <xdr:row>13</xdr:row>
      <xdr:rowOff>11182</xdr:rowOff>
    </xdr:from>
    <xdr:to>
      <xdr:col>8</xdr:col>
      <xdr:colOff>28576</xdr:colOff>
      <xdr:row>14</xdr:row>
      <xdr:rowOff>151986</xdr:rowOff>
    </xdr:to>
    <xdr:sp macro="" textlink="">
      <xdr:nvSpPr>
        <xdr:cNvPr id="4" name="Rettangolo 3"/>
        <xdr:cNvSpPr/>
      </xdr:nvSpPr>
      <xdr:spPr>
        <a:xfrm>
          <a:off x="1229278" y="15060682"/>
          <a:ext cx="3676098" cy="331304"/>
        </a:xfrm>
        <a:prstGeom prst="rect">
          <a:avLst/>
        </a:prstGeom>
        <a:solidFill>
          <a:schemeClr val="accent4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VUOLE FARE CARRIERA O CERCA UN LAVORO? </a:t>
          </a:r>
        </a:p>
      </xdr:txBody>
    </xdr:sp>
    <xdr:clientData/>
  </xdr:twoCellAnchor>
  <xdr:twoCellAnchor>
    <xdr:from>
      <xdr:col>10</xdr:col>
      <xdr:colOff>571501</xdr:colOff>
      <xdr:row>1</xdr:row>
      <xdr:rowOff>11182</xdr:rowOff>
    </xdr:from>
    <xdr:to>
      <xdr:col>13</xdr:col>
      <xdr:colOff>409577</xdr:colOff>
      <xdr:row>2</xdr:row>
      <xdr:rowOff>151986</xdr:rowOff>
    </xdr:to>
    <xdr:sp macro="" textlink="">
      <xdr:nvSpPr>
        <xdr:cNvPr id="5" name="Rettangolo 4"/>
        <xdr:cNvSpPr/>
      </xdr:nvSpPr>
      <xdr:spPr>
        <a:xfrm>
          <a:off x="6667501" y="12774682"/>
          <a:ext cx="1666876" cy="331304"/>
        </a:xfrm>
        <a:prstGeom prst="rect">
          <a:avLst/>
        </a:prstGeom>
        <a:solidFill>
          <a:schemeClr val="accent4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DETERMINAZIONE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190500</xdr:colOff>
      <xdr:row>4</xdr:row>
      <xdr:rowOff>95250</xdr:rowOff>
    </xdr:to>
    <xdr:pic>
      <xdr:nvPicPr>
        <xdr:cNvPr id="3082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71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10078</xdr:colOff>
      <xdr:row>8</xdr:row>
      <xdr:rowOff>1657</xdr:rowOff>
    </xdr:from>
    <xdr:to>
      <xdr:col>11</xdr:col>
      <xdr:colOff>123825</xdr:colOff>
      <xdr:row>9</xdr:row>
      <xdr:rowOff>142461</xdr:rowOff>
    </xdr:to>
    <xdr:sp macro="" textlink="">
      <xdr:nvSpPr>
        <xdr:cNvPr id="4" name="Rettangolo 3"/>
        <xdr:cNvSpPr/>
      </xdr:nvSpPr>
      <xdr:spPr>
        <a:xfrm>
          <a:off x="1229278" y="20385157"/>
          <a:ext cx="5600147" cy="331304"/>
        </a:xfrm>
        <a:prstGeom prst="rect">
          <a:avLst/>
        </a:prstGeom>
        <a:solidFill>
          <a:schemeClr val="accent5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CHE SCUOLE HA FREQUENTATO E PERCHE’ HA SCELTO QUELL’INDIRIZZO: </a:t>
          </a:r>
          <a:endParaRPr lang="it-IT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523875</xdr:colOff>
      <xdr:row>1</xdr:row>
      <xdr:rowOff>11182</xdr:rowOff>
    </xdr:from>
    <xdr:to>
      <xdr:col>13</xdr:col>
      <xdr:colOff>409576</xdr:colOff>
      <xdr:row>2</xdr:row>
      <xdr:rowOff>151986</xdr:rowOff>
    </xdr:to>
    <xdr:sp macro="" textlink="">
      <xdr:nvSpPr>
        <xdr:cNvPr id="5" name="Rettangolo 4"/>
        <xdr:cNvSpPr/>
      </xdr:nvSpPr>
      <xdr:spPr>
        <a:xfrm>
          <a:off x="6619875" y="19061182"/>
          <a:ext cx="1714501" cy="331304"/>
        </a:xfrm>
        <a:prstGeom prst="rect">
          <a:avLst/>
        </a:prstGeom>
        <a:solidFill>
          <a:schemeClr val="accent5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PROFESSIONALITA'</a:t>
          </a:r>
        </a:p>
      </xdr:txBody>
    </xdr:sp>
    <xdr:clientData/>
  </xdr:twoCellAnchor>
  <xdr:twoCellAnchor>
    <xdr:from>
      <xdr:col>2</xdr:col>
      <xdr:colOff>10078</xdr:colOff>
      <xdr:row>14</xdr:row>
      <xdr:rowOff>11182</xdr:rowOff>
    </xdr:from>
    <xdr:to>
      <xdr:col>9</xdr:col>
      <xdr:colOff>8421</xdr:colOff>
      <xdr:row>15</xdr:row>
      <xdr:rowOff>151986</xdr:rowOff>
    </xdr:to>
    <xdr:sp macro="" textlink="">
      <xdr:nvSpPr>
        <xdr:cNvPr id="6" name="Rettangolo 5"/>
        <xdr:cNvSpPr/>
      </xdr:nvSpPr>
      <xdr:spPr>
        <a:xfrm>
          <a:off x="1229278" y="21537682"/>
          <a:ext cx="4265543" cy="331304"/>
        </a:xfrm>
        <a:prstGeom prst="rect">
          <a:avLst/>
        </a:prstGeom>
        <a:solidFill>
          <a:schemeClr val="accent5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COSA SIGNIFICA PER LEI ESSERE UN PROFESSIONISTA?</a:t>
          </a:r>
        </a:p>
      </xdr:txBody>
    </xdr:sp>
    <xdr:clientData/>
  </xdr:twoCellAnchor>
  <xdr:twoCellAnchor>
    <xdr:from>
      <xdr:col>2</xdr:col>
      <xdr:colOff>9524</xdr:colOff>
      <xdr:row>20</xdr:row>
      <xdr:rowOff>11182</xdr:rowOff>
    </xdr:from>
    <xdr:to>
      <xdr:col>13</xdr:col>
      <xdr:colOff>485775</xdr:colOff>
      <xdr:row>21</xdr:row>
      <xdr:rowOff>151986</xdr:rowOff>
    </xdr:to>
    <xdr:sp macro="" textlink="">
      <xdr:nvSpPr>
        <xdr:cNvPr id="7" name="Rettangolo 6"/>
        <xdr:cNvSpPr/>
      </xdr:nvSpPr>
      <xdr:spPr>
        <a:xfrm>
          <a:off x="1228724" y="22680682"/>
          <a:ext cx="7181851" cy="331304"/>
        </a:xfrm>
        <a:prstGeom prst="rect">
          <a:avLst/>
        </a:prstGeom>
        <a:solidFill>
          <a:schemeClr val="accent5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SAREBBE DISPOSTO – PER ACCRESCERLA – DI TORNARE A STUDIARE? (menzione del Patentino)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28575</xdr:rowOff>
    </xdr:from>
    <xdr:to>
      <xdr:col>2</xdr:col>
      <xdr:colOff>171450</xdr:colOff>
      <xdr:row>4</xdr:row>
      <xdr:rowOff>66675</xdr:rowOff>
    </xdr:to>
    <xdr:pic>
      <xdr:nvPicPr>
        <xdr:cNvPr id="4122" name="Immagine 2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10079</xdr:colOff>
      <xdr:row>8</xdr:row>
      <xdr:rowOff>1657</xdr:rowOff>
    </xdr:from>
    <xdr:to>
      <xdr:col>6</xdr:col>
      <xdr:colOff>400051</xdr:colOff>
      <xdr:row>9</xdr:row>
      <xdr:rowOff>142461</xdr:rowOff>
    </xdr:to>
    <xdr:sp macro="" textlink="">
      <xdr:nvSpPr>
        <xdr:cNvPr id="4" name="Rettangolo 3"/>
        <xdr:cNvSpPr/>
      </xdr:nvSpPr>
      <xdr:spPr>
        <a:xfrm>
          <a:off x="1229279" y="26671657"/>
          <a:ext cx="2828372" cy="331304"/>
        </a:xfrm>
        <a:prstGeom prst="rect">
          <a:avLst/>
        </a:prstGeom>
        <a:solidFill>
          <a:schemeClr val="accent6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QUAL E' IL SOGNO NEL CASSETTO?</a:t>
          </a:r>
          <a:endParaRPr lang="it-IT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76201</xdr:colOff>
      <xdr:row>1</xdr:row>
      <xdr:rowOff>11181</xdr:rowOff>
    </xdr:from>
    <xdr:to>
      <xdr:col>13</xdr:col>
      <xdr:colOff>476251</xdr:colOff>
      <xdr:row>6</xdr:row>
      <xdr:rowOff>28574</xdr:rowOff>
    </xdr:to>
    <xdr:sp macro="" textlink="">
      <xdr:nvSpPr>
        <xdr:cNvPr id="5" name="Rettangolo 4"/>
        <xdr:cNvSpPr/>
      </xdr:nvSpPr>
      <xdr:spPr>
        <a:xfrm>
          <a:off x="6781801" y="25347681"/>
          <a:ext cx="1619250" cy="969893"/>
        </a:xfrm>
        <a:prstGeom prst="rect">
          <a:avLst/>
        </a:prstGeom>
        <a:solidFill>
          <a:schemeClr val="accent6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VISIONE A LUNGO PERIODO - OUTLOOK PERSONALE</a:t>
          </a:r>
        </a:p>
      </xdr:txBody>
    </xdr:sp>
    <xdr:clientData/>
  </xdr:twoCellAnchor>
  <xdr:twoCellAnchor>
    <xdr:from>
      <xdr:col>2</xdr:col>
      <xdr:colOff>10078</xdr:colOff>
      <xdr:row>13</xdr:row>
      <xdr:rowOff>11182</xdr:rowOff>
    </xdr:from>
    <xdr:to>
      <xdr:col>8</xdr:col>
      <xdr:colOff>66675</xdr:colOff>
      <xdr:row>14</xdr:row>
      <xdr:rowOff>151986</xdr:rowOff>
    </xdr:to>
    <xdr:sp macro="" textlink="">
      <xdr:nvSpPr>
        <xdr:cNvPr id="6" name="Rettangolo 5"/>
        <xdr:cNvSpPr/>
      </xdr:nvSpPr>
      <xdr:spPr>
        <a:xfrm>
          <a:off x="1229278" y="27633682"/>
          <a:ext cx="3714197" cy="331304"/>
        </a:xfrm>
        <a:prstGeom prst="rect">
          <a:avLst/>
        </a:prstGeom>
        <a:solidFill>
          <a:schemeClr val="accent6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DA QUANTO TEMPO AMBISCE AD OTTENERLO?</a:t>
          </a:r>
        </a:p>
      </xdr:txBody>
    </xdr:sp>
    <xdr:clientData/>
  </xdr:twoCellAnchor>
  <xdr:twoCellAnchor>
    <xdr:from>
      <xdr:col>2</xdr:col>
      <xdr:colOff>9524</xdr:colOff>
      <xdr:row>18</xdr:row>
      <xdr:rowOff>11182</xdr:rowOff>
    </xdr:from>
    <xdr:to>
      <xdr:col>8</xdr:col>
      <xdr:colOff>428625</xdr:colOff>
      <xdr:row>19</xdr:row>
      <xdr:rowOff>151986</xdr:rowOff>
    </xdr:to>
    <xdr:sp macro="" textlink="">
      <xdr:nvSpPr>
        <xdr:cNvPr id="7" name="Rettangolo 6"/>
        <xdr:cNvSpPr/>
      </xdr:nvSpPr>
      <xdr:spPr>
        <a:xfrm>
          <a:off x="1228724" y="28662382"/>
          <a:ext cx="4076701" cy="331304"/>
        </a:xfrm>
        <a:prstGeom prst="rect">
          <a:avLst/>
        </a:prstGeom>
        <a:solidFill>
          <a:schemeClr val="accent6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DOVE PENSA SARA’ FRA 3, POI 5, E INFINE 10 ANNI? </a:t>
          </a:r>
        </a:p>
      </xdr:txBody>
    </xdr:sp>
    <xdr:clientData/>
  </xdr:twoCellAnchor>
  <xdr:twoCellAnchor>
    <xdr:from>
      <xdr:col>1</xdr:col>
      <xdr:colOff>600075</xdr:colOff>
      <xdr:row>23</xdr:row>
      <xdr:rowOff>11182</xdr:rowOff>
    </xdr:from>
    <xdr:to>
      <xdr:col>7</xdr:col>
      <xdr:colOff>361951</xdr:colOff>
      <xdr:row>24</xdr:row>
      <xdr:rowOff>151986</xdr:rowOff>
    </xdr:to>
    <xdr:sp macro="" textlink="">
      <xdr:nvSpPr>
        <xdr:cNvPr id="8" name="Rettangolo 7"/>
        <xdr:cNvSpPr/>
      </xdr:nvSpPr>
      <xdr:spPr>
        <a:xfrm>
          <a:off x="1209675" y="29614882"/>
          <a:ext cx="3419476" cy="331304"/>
        </a:xfrm>
        <a:prstGeom prst="rect">
          <a:avLst/>
        </a:prstGeom>
        <a:solidFill>
          <a:schemeClr val="accent6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QUALI OBIETTIVI HA DA QUI AD UN ANNO?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180975</xdr:colOff>
      <xdr:row>4</xdr:row>
      <xdr:rowOff>95250</xdr:rowOff>
    </xdr:to>
    <xdr:pic>
      <xdr:nvPicPr>
        <xdr:cNvPr id="5154" name="Immagine 3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10077</xdr:colOff>
      <xdr:row>13</xdr:row>
      <xdr:rowOff>11182</xdr:rowOff>
    </xdr:from>
    <xdr:to>
      <xdr:col>9</xdr:col>
      <xdr:colOff>333375</xdr:colOff>
      <xdr:row>14</xdr:row>
      <xdr:rowOff>151986</xdr:rowOff>
    </xdr:to>
    <xdr:sp macro="" textlink="">
      <xdr:nvSpPr>
        <xdr:cNvPr id="4" name="Rettangolo 3"/>
        <xdr:cNvSpPr/>
      </xdr:nvSpPr>
      <xdr:spPr>
        <a:xfrm>
          <a:off x="1229277" y="33996382"/>
          <a:ext cx="4590498" cy="331304"/>
        </a:xfrm>
        <a:prstGeom prst="rect">
          <a:avLst/>
        </a:prstGeom>
        <a:solidFill>
          <a:schemeClr val="bg2">
            <a:lumMod val="5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COME HA OTTENUTO LA SUA AUTOMOBILE/MOTORINO?</a:t>
          </a:r>
          <a:endParaRPr lang="it-IT" sz="1400" b="1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180975</xdr:colOff>
      <xdr:row>1</xdr:row>
      <xdr:rowOff>11182</xdr:rowOff>
    </xdr:from>
    <xdr:to>
      <xdr:col>13</xdr:col>
      <xdr:colOff>409577</xdr:colOff>
      <xdr:row>2</xdr:row>
      <xdr:rowOff>151986</xdr:rowOff>
    </xdr:to>
    <xdr:sp macro="" textlink="">
      <xdr:nvSpPr>
        <xdr:cNvPr id="5" name="Rettangolo 4"/>
        <xdr:cNvSpPr/>
      </xdr:nvSpPr>
      <xdr:spPr>
        <a:xfrm>
          <a:off x="7496175" y="31710382"/>
          <a:ext cx="838202" cy="331304"/>
        </a:xfrm>
        <a:prstGeom prst="rect">
          <a:avLst/>
        </a:prstGeom>
        <a:solidFill>
          <a:schemeClr val="bg2">
            <a:lumMod val="5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UMILTA'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95250</xdr:rowOff>
    </xdr:from>
    <xdr:to>
      <xdr:col>2</xdr:col>
      <xdr:colOff>171450</xdr:colOff>
      <xdr:row>4</xdr:row>
      <xdr:rowOff>133350</xdr:rowOff>
    </xdr:to>
    <xdr:pic>
      <xdr:nvPicPr>
        <xdr:cNvPr id="6154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10078</xdr:colOff>
      <xdr:row>8</xdr:row>
      <xdr:rowOff>1657</xdr:rowOff>
    </xdr:from>
    <xdr:to>
      <xdr:col>10</xdr:col>
      <xdr:colOff>295275</xdr:colOff>
      <xdr:row>9</xdr:row>
      <xdr:rowOff>142461</xdr:rowOff>
    </xdr:to>
    <xdr:sp macro="" textlink="">
      <xdr:nvSpPr>
        <xdr:cNvPr id="4" name="Rettangolo 3"/>
        <xdr:cNvSpPr/>
      </xdr:nvSpPr>
      <xdr:spPr>
        <a:xfrm>
          <a:off x="1229278" y="39320857"/>
          <a:ext cx="5161997" cy="331304"/>
        </a:xfrm>
        <a:prstGeom prst="rect">
          <a:avLst/>
        </a:prstGeom>
        <a:solidFill>
          <a:schemeClr val="tx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HA AVUTO ESPERIENZE DI LAVORO DI SQUADRA E/O INDIVIDUALI?</a:t>
          </a:r>
        </a:p>
      </xdr:txBody>
    </xdr:sp>
    <xdr:clientData/>
  </xdr:twoCellAnchor>
  <xdr:twoCellAnchor>
    <xdr:from>
      <xdr:col>11</xdr:col>
      <xdr:colOff>428625</xdr:colOff>
      <xdr:row>1</xdr:row>
      <xdr:rowOff>11182</xdr:rowOff>
    </xdr:from>
    <xdr:to>
      <xdr:col>13</xdr:col>
      <xdr:colOff>409576</xdr:colOff>
      <xdr:row>5</xdr:row>
      <xdr:rowOff>133350</xdr:rowOff>
    </xdr:to>
    <xdr:sp macro="" textlink="">
      <xdr:nvSpPr>
        <xdr:cNvPr id="5" name="Rettangolo 4"/>
        <xdr:cNvSpPr/>
      </xdr:nvSpPr>
      <xdr:spPr>
        <a:xfrm>
          <a:off x="7134225" y="37996882"/>
          <a:ext cx="1200151" cy="884168"/>
        </a:xfrm>
        <a:prstGeom prst="rect">
          <a:avLst/>
        </a:prstGeom>
        <a:solidFill>
          <a:schemeClr val="tx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CAPACITA' DI LAVORARE IN GRUPPO</a:t>
          </a:r>
        </a:p>
      </xdr:txBody>
    </xdr:sp>
    <xdr:clientData/>
  </xdr:twoCellAnchor>
  <xdr:twoCellAnchor>
    <xdr:from>
      <xdr:col>2</xdr:col>
      <xdr:colOff>10078</xdr:colOff>
      <xdr:row>14</xdr:row>
      <xdr:rowOff>11182</xdr:rowOff>
    </xdr:from>
    <xdr:to>
      <xdr:col>13</xdr:col>
      <xdr:colOff>504825</xdr:colOff>
      <xdr:row>15</xdr:row>
      <xdr:rowOff>151986</xdr:rowOff>
    </xdr:to>
    <xdr:sp macro="" textlink="">
      <xdr:nvSpPr>
        <xdr:cNvPr id="6" name="Rettangolo 5"/>
        <xdr:cNvSpPr/>
      </xdr:nvSpPr>
      <xdr:spPr>
        <a:xfrm>
          <a:off x="1229278" y="40473382"/>
          <a:ext cx="7200347" cy="331304"/>
        </a:xfrm>
        <a:prstGeom prst="rect">
          <a:avLst/>
        </a:prstGeom>
        <a:solidFill>
          <a:schemeClr val="tx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VANTAGGI E SVANTAGGI DEL LAVORO DI SQUADRA: COSA VORREBBE E COSA NON VORREBBE: </a:t>
          </a:r>
          <a:r>
            <a:rPr lang="it-IT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  <xdr:twoCellAnchor>
    <xdr:from>
      <xdr:col>2</xdr:col>
      <xdr:colOff>9525</xdr:colOff>
      <xdr:row>20</xdr:row>
      <xdr:rowOff>11182</xdr:rowOff>
    </xdr:from>
    <xdr:to>
      <xdr:col>7</xdr:col>
      <xdr:colOff>457201</xdr:colOff>
      <xdr:row>21</xdr:row>
      <xdr:rowOff>151986</xdr:rowOff>
    </xdr:to>
    <xdr:sp macro="" textlink="">
      <xdr:nvSpPr>
        <xdr:cNvPr id="7" name="Rettangolo 6"/>
        <xdr:cNvSpPr/>
      </xdr:nvSpPr>
      <xdr:spPr>
        <a:xfrm>
          <a:off x="1228725" y="41616382"/>
          <a:ext cx="3495676" cy="331304"/>
        </a:xfrm>
        <a:prstGeom prst="rect">
          <a:avLst/>
        </a:prstGeom>
        <a:solidFill>
          <a:schemeClr val="tx2">
            <a:lumMod val="60000"/>
            <a:lumOff val="40000"/>
            <a:alpha val="42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COSA SIGNIFICA “LAVORARE IN SQUADRA”? 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219075</xdr:colOff>
      <xdr:row>4</xdr:row>
      <xdr:rowOff>85725</xdr:rowOff>
    </xdr:to>
    <xdr:pic>
      <xdr:nvPicPr>
        <xdr:cNvPr id="7193" name="Immagine 2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10077</xdr:colOff>
      <xdr:row>13</xdr:row>
      <xdr:rowOff>11182</xdr:rowOff>
    </xdr:from>
    <xdr:to>
      <xdr:col>10</xdr:col>
      <xdr:colOff>323851</xdr:colOff>
      <xdr:row>14</xdr:row>
      <xdr:rowOff>151986</xdr:rowOff>
    </xdr:to>
    <xdr:sp macro="" textlink="">
      <xdr:nvSpPr>
        <xdr:cNvPr id="4" name="Rettangolo 3"/>
        <xdr:cNvSpPr/>
      </xdr:nvSpPr>
      <xdr:spPr>
        <a:xfrm>
          <a:off x="1229277" y="46569382"/>
          <a:ext cx="5190574" cy="331304"/>
        </a:xfrm>
        <a:prstGeom prst="rect">
          <a:avLst/>
        </a:prstGeom>
        <a:solidFill>
          <a:srgbClr val="FF0000">
            <a:alpha val="42000"/>
          </a:srgb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PERCHE' DOVREI PRENDERE</a:t>
          </a:r>
          <a:r>
            <a:rPr lang="it-IT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 </a:t>
          </a:r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CONSIDERAZIONE IL SUO PROFILO?</a:t>
          </a:r>
          <a:endParaRPr lang="it-IT" sz="1400" b="1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533400</xdr:colOff>
      <xdr:row>1</xdr:row>
      <xdr:rowOff>11181</xdr:rowOff>
    </xdr:from>
    <xdr:to>
      <xdr:col>13</xdr:col>
      <xdr:colOff>409577</xdr:colOff>
      <xdr:row>4</xdr:row>
      <xdr:rowOff>0</xdr:rowOff>
    </xdr:to>
    <xdr:sp macro="" textlink="">
      <xdr:nvSpPr>
        <xdr:cNvPr id="5" name="Rettangolo 4"/>
        <xdr:cNvSpPr/>
      </xdr:nvSpPr>
      <xdr:spPr>
        <a:xfrm>
          <a:off x="7239000" y="44283381"/>
          <a:ext cx="1095377" cy="560319"/>
        </a:xfrm>
        <a:prstGeom prst="rect">
          <a:avLst/>
        </a:prstGeom>
        <a:solidFill>
          <a:srgbClr val="FF0000">
            <a:alpha val="42000"/>
          </a:srgbClr>
        </a:solidFill>
        <a:ln>
          <a:noFill/>
        </a:ln>
        <a:effectLst>
          <a:outerShdw blurRad="50800" dist="50800" dir="5400000" algn="ctr" rotWithShape="0">
            <a:schemeClr val="bg1">
              <a:lumMod val="7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DOMANDA FINALE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38100</xdr:rowOff>
    </xdr:from>
    <xdr:to>
      <xdr:col>2</xdr:col>
      <xdr:colOff>209550</xdr:colOff>
      <xdr:row>4</xdr:row>
      <xdr:rowOff>76200</xdr:rowOff>
    </xdr:to>
    <xdr:pic>
      <xdr:nvPicPr>
        <xdr:cNvPr id="8202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>
    <tabColor theme="6" tint="0.59999389629810485"/>
  </sheetPr>
  <dimension ref="A1:N245"/>
  <sheetViews>
    <sheetView workbookViewId="0">
      <selection activeCell="M36" sqref="M3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27" t="s">
        <v>0</v>
      </c>
      <c r="G2" s="27"/>
      <c r="H2" s="27"/>
      <c r="I2" s="28" t="s">
        <v>1</v>
      </c>
      <c r="J2" s="29"/>
      <c r="K2" s="29"/>
      <c r="L2" s="30"/>
      <c r="M2" s="8"/>
      <c r="N2" s="9"/>
    </row>
    <row r="3" spans="1:14">
      <c r="A3" s="7"/>
      <c r="B3" s="8"/>
      <c r="C3" s="8"/>
      <c r="D3" s="8"/>
      <c r="E3" s="8"/>
      <c r="F3" s="27"/>
      <c r="G3" s="27"/>
      <c r="H3" s="27"/>
      <c r="I3" s="31"/>
      <c r="J3" s="32"/>
      <c r="K3" s="32"/>
      <c r="L3" s="33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0">
        <f>AVERAGE(J9,J15,M21)</f>
        <v>0.20000000000000004</v>
      </c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>
        <v>1</v>
      </c>
      <c r="J9" s="10">
        <f>I9*20%</f>
        <v>0.2</v>
      </c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>
        <v>1</v>
      </c>
      <c r="J15" s="10">
        <f>I15*20%</f>
        <v>0.2</v>
      </c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>
        <v>1</v>
      </c>
      <c r="M21" s="10">
        <f>L21*20%</f>
        <v>0.2</v>
      </c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  <row r="37" spans="1:14">
      <c r="M37" s="2"/>
    </row>
    <row r="44" spans="1:14">
      <c r="N44" s="2"/>
    </row>
    <row r="50" spans="11:11">
      <c r="K50" s="2"/>
    </row>
    <row r="70" spans="10:13">
      <c r="M70" s="2"/>
    </row>
    <row r="80" spans="10:13">
      <c r="J80" s="2"/>
    </row>
    <row r="103" spans="13:13">
      <c r="M103" s="2"/>
    </row>
    <row r="108" spans="13:13">
      <c r="M108" s="2"/>
    </row>
    <row r="114" spans="11:14">
      <c r="K114" s="2"/>
    </row>
    <row r="119" spans="11:14">
      <c r="N119" s="2"/>
    </row>
    <row r="139" spans="8:13">
      <c r="M139" s="2"/>
    </row>
    <row r="141" spans="8:13">
      <c r="H141" s="2"/>
    </row>
    <row r="146" spans="9:12">
      <c r="J146" s="2"/>
    </row>
    <row r="148" spans="9:12" ht="21">
      <c r="L148" s="3"/>
    </row>
    <row r="151" spans="9:12">
      <c r="J151" s="2"/>
    </row>
    <row r="156" spans="9:12">
      <c r="I156" s="2"/>
    </row>
    <row r="169" spans="13:13">
      <c r="M169" s="2"/>
    </row>
    <row r="179" spans="11:11">
      <c r="K179" s="2"/>
    </row>
    <row r="205" spans="12:13">
      <c r="M205" s="2"/>
    </row>
    <row r="207" spans="12:13">
      <c r="L207" s="2"/>
    </row>
    <row r="215" spans="10:14">
      <c r="N215" s="2"/>
    </row>
    <row r="219" spans="10:14">
      <c r="J219" s="2"/>
    </row>
    <row r="236" spans="13:13">
      <c r="M236" s="2"/>
    </row>
    <row r="245" spans="12:12">
      <c r="L245" s="2"/>
    </row>
  </sheetData>
  <mergeCells count="2">
    <mergeCell ref="F2:H3"/>
    <mergeCell ref="I2:L3"/>
  </mergeCells>
  <phoneticPr fontId="0" type="noConversion"/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>
    <tabColor theme="5" tint="0.59999389629810485"/>
  </sheetPr>
  <dimension ref="A1:N33"/>
  <sheetViews>
    <sheetView workbookViewId="0">
      <selection activeCell="E8" sqref="E8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>
        <f>AVERAGE(N11,K17)</f>
        <v>0.2</v>
      </c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1</v>
      </c>
      <c r="N11" s="14">
        <f>M11*20%</f>
        <v>0.2</v>
      </c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>
        <v>1</v>
      </c>
      <c r="K17" s="10">
        <f>J17*20%</f>
        <v>0.2</v>
      </c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>
    <tabColor theme="7" tint="0.59999389629810485"/>
  </sheetPr>
  <dimension ref="A1:N33"/>
  <sheetViews>
    <sheetView workbookViewId="0">
      <selection activeCell="C6" sqref="C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>
        <f>J14</f>
        <v>0.2</v>
      </c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>
        <v>1</v>
      </c>
      <c r="J14" s="10">
        <f>I14*20%</f>
        <v>0.2</v>
      </c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5">
    <tabColor theme="8" tint="0.39997558519241921"/>
  </sheetPr>
  <dimension ref="A1:N33"/>
  <sheetViews>
    <sheetView workbookViewId="0">
      <selection activeCell="E6" sqref="E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>
        <f>AVERAGE(M9,K15,M23)</f>
        <v>0.20000000000000004</v>
      </c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>
        <v>1</v>
      </c>
      <c r="M9" s="10">
        <f>L9*20%</f>
        <v>0.2</v>
      </c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>
        <v>1</v>
      </c>
      <c r="K15" s="10">
        <f>J15*20%</f>
        <v>0.2</v>
      </c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4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>
        <v>1</v>
      </c>
      <c r="M23" s="10">
        <f>L23*20%</f>
        <v>0.2</v>
      </c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6">
    <tabColor theme="9" tint="0.39997558519241921"/>
  </sheetPr>
  <dimension ref="A1:N33"/>
  <sheetViews>
    <sheetView topLeftCell="A13" workbookViewId="0">
      <selection activeCell="B6" sqref="B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0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0">
        <f>AVERAGE(H9,J14,K20,J25)</f>
        <v>0.2</v>
      </c>
      <c r="N8" s="9"/>
    </row>
    <row r="9" spans="1:14">
      <c r="A9" s="7"/>
      <c r="B9" s="8"/>
      <c r="C9" s="8"/>
      <c r="D9" s="8"/>
      <c r="E9" s="8"/>
      <c r="F9" s="8"/>
      <c r="G9" s="8">
        <v>1</v>
      </c>
      <c r="H9" s="10">
        <f>G9*20%</f>
        <v>0.2</v>
      </c>
      <c r="I9" s="8"/>
      <c r="J9" s="8"/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>
        <v>1</v>
      </c>
      <c r="J14" s="10">
        <f>I14*20%</f>
        <v>0.2</v>
      </c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5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5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10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>
        <v>1</v>
      </c>
      <c r="K20" s="10">
        <f>J20*20%</f>
        <v>0.2</v>
      </c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10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>
        <v>1</v>
      </c>
      <c r="J25" s="10">
        <f>I25*20%</f>
        <v>0.2</v>
      </c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7">
    <tabColor theme="2" tint="-0.249977111117893"/>
  </sheetPr>
  <dimension ref="A1:N33"/>
  <sheetViews>
    <sheetView workbookViewId="0">
      <selection activeCell="P26" sqref="P2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>
        <f>K14</f>
        <v>0.2</v>
      </c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>
        <v>1</v>
      </c>
      <c r="K14" s="10">
        <f>J14*20%</f>
        <v>0.2</v>
      </c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1">
    <tabColor theme="4" tint="0.39997558519241921"/>
  </sheetPr>
  <dimension ref="A1:N33"/>
  <sheetViews>
    <sheetView topLeftCell="A7" workbookViewId="0">
      <selection activeCell="C6" sqref="C6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0">
        <f>AVERAGE(L9,M17,J21)</f>
        <v>0.20000000000000004</v>
      </c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>
        <v>1</v>
      </c>
      <c r="L9" s="10">
        <f>K9*20%</f>
        <v>0.2</v>
      </c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>
        <v>1</v>
      </c>
      <c r="M17" s="10">
        <f>L17*20%</f>
        <v>0.2</v>
      </c>
      <c r="N17" s="14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>
        <v>1</v>
      </c>
      <c r="J21" s="10">
        <f>I21*20%</f>
        <v>0.2</v>
      </c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N33"/>
  <sheetViews>
    <sheetView workbookViewId="0">
      <selection activeCell="E7" sqref="E7"/>
    </sheetView>
  </sheetViews>
  <sheetFormatPr defaultRowHeight="15"/>
  <cols>
    <col min="1" max="16384" width="9.140625" style="1"/>
  </cols>
  <sheetData>
    <row r="1" spans="1:1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>
        <f>L14</f>
        <v>0.2</v>
      </c>
      <c r="N5" s="9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>
        <v>1</v>
      </c>
      <c r="L14" s="10">
        <f>K14*20%</f>
        <v>0.2</v>
      </c>
      <c r="M14" s="8"/>
      <c r="N14" s="9"/>
    </row>
    <row r="15" spans="1:14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1:14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1:14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1:14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1:1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1:1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1:14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1:14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1:1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1:14" ht="15.75" thickBo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C2:K8"/>
  <sheetViews>
    <sheetView tabSelected="1" workbookViewId="0">
      <selection activeCell="C11" sqref="C11"/>
    </sheetView>
  </sheetViews>
  <sheetFormatPr defaultRowHeight="15"/>
  <cols>
    <col min="1" max="2" width="9.140625" style="1"/>
    <col min="3" max="3" width="15.42578125" style="1" customWidth="1"/>
    <col min="4" max="4" width="10.5703125" style="1" bestFit="1" customWidth="1"/>
    <col min="5" max="5" width="11.140625" style="1" bestFit="1" customWidth="1"/>
    <col min="6" max="6" width="17" style="1" bestFit="1" customWidth="1"/>
    <col min="7" max="7" width="17.85546875" style="1" bestFit="1" customWidth="1"/>
    <col min="8" max="8" width="9.5703125" style="1" bestFit="1" customWidth="1"/>
    <col min="9" max="9" width="8.140625" style="1" bestFit="1" customWidth="1"/>
    <col min="10" max="10" width="11.5703125" style="1" bestFit="1" customWidth="1"/>
    <col min="11" max="11" width="7.140625" style="1" bestFit="1" customWidth="1"/>
    <col min="12" max="16384" width="9.140625" style="1"/>
  </cols>
  <sheetData>
    <row r="2" spans="3:11" ht="15.75" thickBot="1"/>
    <row r="3" spans="3:11">
      <c r="C3" s="16"/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</row>
    <row r="4" spans="3:11">
      <c r="C4" s="19" t="str">
        <f ca="1">'1 - COSTANZA '!I2</f>
        <v>(digitare nome)</v>
      </c>
      <c r="D4" s="20">
        <f ca="1">'1 - COSTANZA '!M6</f>
        <v>0.20000000000000004</v>
      </c>
      <c r="E4" s="20">
        <f ca="1">'2 - AMBIZIONE'!M4</f>
        <v>0.2</v>
      </c>
      <c r="F4" s="20">
        <f ca="1">'3 - DETERMINAZIONE'!M4</f>
        <v>0.2</v>
      </c>
      <c r="G4" s="20">
        <f ca="1">'4 - PROFESSIONALITA'!M4</f>
        <v>0.20000000000000004</v>
      </c>
      <c r="H4" s="20">
        <f ca="1">'5 - OUTLOOK'!M8</f>
        <v>0.2</v>
      </c>
      <c r="I4" s="21">
        <f ca="1">'6 - UMILTA'!M4</f>
        <v>0.2</v>
      </c>
      <c r="J4" s="21">
        <f ca="1">'7 - LAVORO DI GRUPPO'!M7</f>
        <v>0.20000000000000004</v>
      </c>
      <c r="K4" s="22">
        <f ca="1">'8 - DOMANDA FINALE'!M5</f>
        <v>0.2</v>
      </c>
    </row>
    <row r="5" spans="3:11">
      <c r="C5" s="19" t="s">
        <v>13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  <c r="I5" s="21">
        <v>1</v>
      </c>
      <c r="J5" s="21">
        <v>1</v>
      </c>
      <c r="K5" s="23">
        <v>1</v>
      </c>
    </row>
    <row r="6" spans="3:11">
      <c r="C6" s="19" t="s">
        <v>12</v>
      </c>
      <c r="D6" s="21">
        <v>0.75</v>
      </c>
      <c r="E6" s="21">
        <v>0.75</v>
      </c>
      <c r="F6" s="21">
        <v>0.75</v>
      </c>
      <c r="G6" s="21">
        <v>0.75</v>
      </c>
      <c r="H6" s="21">
        <v>0.75</v>
      </c>
      <c r="I6" s="21">
        <v>0.75</v>
      </c>
      <c r="J6" s="21">
        <v>0.75</v>
      </c>
      <c r="K6" s="23">
        <v>0.75</v>
      </c>
    </row>
    <row r="7" spans="3:11">
      <c r="C7" s="19" t="s">
        <v>11</v>
      </c>
      <c r="D7" s="21">
        <v>0.5</v>
      </c>
      <c r="E7" s="21">
        <v>0.5</v>
      </c>
      <c r="F7" s="21">
        <v>0.5</v>
      </c>
      <c r="G7" s="21">
        <v>0.5</v>
      </c>
      <c r="H7" s="21">
        <v>0.5</v>
      </c>
      <c r="I7" s="21">
        <v>0.5</v>
      </c>
      <c r="J7" s="21">
        <v>0.5</v>
      </c>
      <c r="K7" s="23">
        <v>0.5</v>
      </c>
    </row>
    <row r="8" spans="3:11" ht="15.75" thickBot="1">
      <c r="C8" s="24" t="s">
        <v>10</v>
      </c>
      <c r="D8" s="25">
        <v>0.25</v>
      </c>
      <c r="E8" s="25">
        <v>0.25</v>
      </c>
      <c r="F8" s="25">
        <v>0.25</v>
      </c>
      <c r="G8" s="25">
        <v>0.25</v>
      </c>
      <c r="H8" s="25">
        <v>0.25</v>
      </c>
      <c r="I8" s="25">
        <v>0.25</v>
      </c>
      <c r="J8" s="25">
        <v>0.25</v>
      </c>
      <c r="K8" s="26">
        <v>0.25</v>
      </c>
    </row>
  </sheetData>
  <phoneticPr fontId="0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1 - COSTANZA </vt:lpstr>
      <vt:lpstr>2 - AMBIZIONE</vt:lpstr>
      <vt:lpstr>3 - DETERMINAZIONE</vt:lpstr>
      <vt:lpstr>4 - PROFESSIONALITA</vt:lpstr>
      <vt:lpstr>5 - OUTLOOK</vt:lpstr>
      <vt:lpstr>6 - UMILTA</vt:lpstr>
      <vt:lpstr>7 - LAVORO DI GRUPPO</vt:lpstr>
      <vt:lpstr>8 - DOMANDA FINALE</vt:lpstr>
      <vt:lpstr>DATI</vt:lpstr>
      <vt:lpstr>GRAFICO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2015-11-30T18:02:15Z</dcterms:modified>
</cp:coreProperties>
</file>